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835" windowHeight="11310" activeTab="0"/>
  </bookViews>
  <sheets>
    <sheet name="4-10, 13-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Залесский Анатолий</author>
    <author>Давыдов</author>
  </authors>
  <commentList>
    <comment ref="D20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D24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24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2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2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26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D30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30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44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44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D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sharedStrings.xml><?xml version="1.0" encoding="utf-8"?>
<sst xmlns="http://schemas.openxmlformats.org/spreadsheetml/2006/main" count="102" uniqueCount="71">
  <si>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</si>
  <si>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</si>
  <si>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</si>
  <si>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</si>
  <si>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</si>
  <si>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</si>
  <si>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</si>
  <si>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</si>
  <si>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</si>
  <si>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</si>
  <si>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</si>
  <si>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</si>
  <si>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</si>
  <si>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</si>
  <si>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</si>
  <si>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</si>
  <si>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</si>
  <si>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</si>
  <si>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</si>
  <si>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</si>
  <si>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</si>
  <si>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</si>
  <si>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</si>
  <si>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</si>
  <si>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</si>
  <si>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</si>
  <si>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</si>
  <si>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</si>
  <si>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</si>
  <si>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</si>
  <si>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</si>
  <si>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</si>
  <si>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первый квартал, полугодие, девять месяцев год</t>
  </si>
  <si>
    <t>2022 г.</t>
  </si>
  <si>
    <t>X</t>
  </si>
  <si>
    <t>Дата (даты) принятия решений о выплате дивидендов</t>
  </si>
  <si>
    <t>число, месяц, год</t>
  </si>
  <si>
    <t>28.03.2023 г.</t>
  </si>
  <si>
    <t>Срок (сроки) выплаты дивидендов</t>
  </si>
  <si>
    <t>с 19.04.2023 г. по 31.05.2023 г.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</si>
  <si>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</si>
  <si>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</si>
  <si>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</si>
  <si>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7. Отдельные показатели деятельности открытого акционерного общества: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</si>
  <si>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</si>
  <si>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</si>
  <si>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</si>
  <si>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</si>
  <si>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</si>
  <si>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</si>
  <si>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</si>
  <si>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</si>
  <si>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</si>
  <si>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</si>
  <si>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</si>
  <si>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</si>
  <si>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26 марта 2024 г.</t>
  </si>
  <si>
    <t>Аудиторское заключение по бухгалтерской и (или) финансовой отчетности подготовлено:</t>
  </si>
  <si>
    <t>15 марта 2024 г.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</si>
  <si>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</si>
  <si>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 xml:space="preserve">Общество с ограниченной ответственностью "Белросаудит"; 220020, г. Минск, пр. Победителей, 89, к. 3, пом. 4. Зарегистрировано в Едином государственном регистре юридических лиц и индивидуальных предпринимателей за  № 600506719 решением Мингорисполкома от 28.04.2000 г. № 465 </t>
  </si>
  <si>
    <t>Период, за который проводился аудит:</t>
  </si>
  <si>
    <t>с 01.01.2023 по 31.12.2023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</si>
  <si>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</si>
  <si>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Прилагаемая годовая бухгалтерская отчетность достоверно во всех существенных аспектах отражает финансовое положение ОАО "Белкнига" по состоянию на 31 декабря 2023 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</si>
  <si>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Дата и источник опубликования аудиторского заключения по бухгалтерской (финансовой) отчетности в полном объеме:</t>
  </si>
  <si>
    <t>12.04.2024 г. - сайт ОАО "Белкнига"; 12.04.2024 г. - ЕПФР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</si>
  <si>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</si>
  <si>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Не применялись</t>
  </si>
  <si>
    <t>14. Адрес официального сайта открытого акционерного общества в глобальной компьютерной сети Интернет:</t>
  </si>
  <si>
    <t>www.belkniga.by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</si>
</sst>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2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3" fontId="20" fillId="33" borderId="12" xfId="0" applyNumberFormat="1" applyFont="1" applyFill="1" applyBorder="1" applyAlignment="1" applyProtection="1">
      <alignment/>
      <protection locked="0"/>
    </xf>
    <xf numFmtId="0" fontId="20" fillId="33" borderId="12" xfId="0" applyFont="1" applyFill="1" applyBorder="1" applyAlignment="1" applyProtection="1">
      <alignment/>
      <protection locked="0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Fill="1" applyBorder="1" applyAlignment="1" applyProtection="1">
      <alignment horizontal="right" vertical="center"/>
      <protection hidden="1"/>
    </xf>
    <xf numFmtId="0" fontId="20" fillId="0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 applyProtection="1">
      <alignment horizontal="right" vertical="center"/>
      <protection locked="0"/>
    </xf>
    <xf numFmtId="3" fontId="20" fillId="33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1" fontId="19" fillId="34" borderId="12" xfId="0" applyNumberFormat="1" applyFont="1" applyFill="1" applyBorder="1" applyAlignment="1">
      <alignment horizontal="center" vertical="center" wrapText="1" shrinkToFit="1"/>
    </xf>
    <xf numFmtId="1" fontId="19" fillId="34" borderId="10" xfId="0" applyNumberFormat="1" applyFont="1" applyFill="1" applyBorder="1" applyAlignment="1">
      <alignment horizontal="center" vertical="center" wrapText="1" shrinkToFit="1"/>
    </xf>
    <xf numFmtId="0" fontId="19" fillId="34" borderId="12" xfId="0" applyFont="1" applyFill="1" applyBorder="1" applyAlignment="1">
      <alignment horizontal="center" vertical="center" wrapText="1" shrinkToFit="1"/>
    </xf>
    <xf numFmtId="1" fontId="20" fillId="0" borderId="12" xfId="0" applyNumberFormat="1" applyFont="1" applyBorder="1" applyAlignment="1">
      <alignment vertical="center" wrapText="1" shrinkToFit="1"/>
    </xf>
    <xf numFmtId="1" fontId="20" fillId="0" borderId="10" xfId="0" applyNumberFormat="1" applyFont="1" applyBorder="1" applyAlignment="1">
      <alignment horizontal="center" vertical="center" shrinkToFit="1"/>
    </xf>
    <xf numFmtId="1" fontId="20" fillId="0" borderId="12" xfId="0" applyNumberFormat="1" applyFont="1" applyFill="1" applyBorder="1" applyAlignment="1">
      <alignment horizontal="right" vertical="center" shrinkToFit="1"/>
    </xf>
    <xf numFmtId="1" fontId="20" fillId="33" borderId="12" xfId="0" applyNumberFormat="1" applyFont="1" applyFill="1" applyBorder="1" applyAlignment="1" applyProtection="1">
      <alignment horizontal="right" vertical="center" shrinkToFit="1"/>
      <protection locked="0"/>
    </xf>
    <xf numFmtId="2" fontId="20" fillId="33" borderId="12" xfId="0" applyNumberFormat="1" applyFont="1" applyFill="1" applyBorder="1" applyAlignment="1" applyProtection="1">
      <alignment horizontal="right" vertical="center" shrinkToFit="1"/>
      <protection locked="0"/>
    </xf>
    <xf numFmtId="164" fontId="20" fillId="33" borderId="12" xfId="0" applyNumberFormat="1" applyFont="1" applyFill="1" applyBorder="1" applyAlignment="1" applyProtection="1">
      <alignment horizontal="right" vertical="center" shrinkToFit="1"/>
      <protection locked="0"/>
    </xf>
    <xf numFmtId="1" fontId="20" fillId="0" borderId="12" xfId="0" applyNumberFormat="1" applyFont="1" applyBorder="1" applyAlignment="1">
      <alignment horizontal="left" vertical="center" wrapText="1" shrinkToFit="1"/>
    </xf>
    <xf numFmtId="2" fontId="20" fillId="0" borderId="10" xfId="0" applyNumberFormat="1" applyFont="1" applyBorder="1" applyAlignment="1">
      <alignment horizontal="center" vertical="center" wrapText="1" shrinkToFit="1"/>
    </xf>
    <xf numFmtId="0" fontId="2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2" fontId="20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2" xfId="0" applyNumberFormat="1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1" fontId="20" fillId="0" borderId="12" xfId="0" applyNumberFormat="1" applyFont="1" applyBorder="1" applyAlignment="1">
      <alignment horizontal="center" vertical="center" shrinkToFit="1"/>
    </xf>
    <xf numFmtId="2" fontId="20" fillId="0" borderId="12" xfId="0" applyNumberFormat="1" applyFont="1" applyFill="1" applyBorder="1" applyAlignment="1">
      <alignment horizontal="right" vertical="center" shrinkToFit="1"/>
    </xf>
    <xf numFmtId="1" fontId="21" fillId="0" borderId="12" xfId="0" applyNumberFormat="1" applyFont="1" applyBorder="1" applyAlignment="1">
      <alignment horizontal="left" vertical="center" wrapText="1" shrinkToFi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165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165" fontId="18" fillId="35" borderId="0" xfId="0" applyNumberFormat="1" applyFont="1" applyFill="1" applyBorder="1" applyAlignment="1" applyProtection="1">
      <alignment horizontal="left" vertical="center" wrapText="1"/>
      <protection locked="0"/>
    </xf>
    <xf numFmtId="165" fontId="20" fillId="36" borderId="12" xfId="0" applyNumberFormat="1" applyFont="1" applyFill="1" applyBorder="1" applyAlignment="1" applyProtection="1">
      <alignment horizontal="center" vertical="center" wrapText="1"/>
      <protection locked="0"/>
    </xf>
    <xf numFmtId="165" fontId="20" fillId="36" borderId="10" xfId="0" applyNumberFormat="1" applyFont="1" applyFill="1" applyBorder="1" applyAlignment="1" applyProtection="1">
      <alignment horizontal="left" vertical="center" wrapText="1"/>
      <protection locked="0"/>
    </xf>
    <xf numFmtId="165" fontId="20" fillId="36" borderId="14" xfId="0" applyNumberFormat="1" applyFont="1" applyFill="1" applyBorder="1" applyAlignment="1" applyProtection="1">
      <alignment horizontal="left" vertical="center" wrapText="1"/>
      <protection locked="0"/>
    </xf>
    <xf numFmtId="165" fontId="20" fillId="36" borderId="11" xfId="0" applyNumberFormat="1" applyFont="1" applyFill="1" applyBorder="1" applyAlignment="1" applyProtection="1">
      <alignment horizontal="left" vertical="center" wrapText="1"/>
      <protection locked="0"/>
    </xf>
    <xf numFmtId="165" fontId="18" fillId="35" borderId="14" xfId="0" applyNumberFormat="1" applyFont="1" applyFill="1" applyBorder="1" applyAlignment="1" applyProtection="1">
      <alignment horizontal="left" vertical="center" wrapText="1"/>
      <protection locked="0"/>
    </xf>
    <xf numFmtId="165" fontId="20" fillId="36" borderId="12" xfId="0" applyNumberFormat="1" applyFont="1" applyFill="1" applyBorder="1" applyAlignment="1" applyProtection="1">
      <alignment horizontal="left" vertical="center" wrapText="1"/>
      <protection locked="0"/>
    </xf>
    <xf numFmtId="165" fontId="18" fillId="35" borderId="15" xfId="0" applyNumberFormat="1" applyFont="1" applyFill="1" applyBorder="1" applyAlignment="1" applyProtection="1">
      <alignment horizontal="left" vertical="center" wrapText="1"/>
      <protection locked="0"/>
    </xf>
    <xf numFmtId="165" fontId="20" fillId="36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36" borderId="14" xfId="0" applyNumberFormat="1" applyFont="1" applyFill="1" applyBorder="1" applyAlignment="1" applyProtection="1">
      <alignment horizontal="center" vertical="center" wrapText="1"/>
      <protection locked="0"/>
    </xf>
    <xf numFmtId="165" fontId="2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/>
    </xf>
    <xf numFmtId="49" fontId="2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0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20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tabSelected="1" zoomScalePageLayoutView="0" workbookViewId="0" topLeftCell="A1">
      <selection activeCell="C67" sqref="C67"/>
    </sheetView>
  </sheetViews>
  <sheetFormatPr defaultColWidth="9.140625" defaultRowHeight="15"/>
  <cols>
    <col min="2" max="2" width="22.28125" style="0" customWidth="1"/>
    <col min="3" max="4" width="13.57421875" style="0" customWidth="1"/>
    <col min="5" max="5" width="13.7109375" style="0" customWidth="1"/>
  </cols>
  <sheetData>
    <row r="2" spans="2:4" ht="15.75">
      <c r="B2" s="1" t="s">
        <v>0</v>
      </c>
      <c r="C2" s="2"/>
      <c r="D2" s="3">
        <f>D5+D6</f>
        <v>98.06</v>
      </c>
    </row>
    <row r="3" spans="2:4" ht="15">
      <c r="B3" s="4"/>
      <c r="C3" s="4"/>
      <c r="D3" s="4"/>
    </row>
    <row r="4" spans="2:4" ht="38.25">
      <c r="B4" s="5" t="s">
        <v>1</v>
      </c>
      <c r="C4" s="5" t="s">
        <v>2</v>
      </c>
      <c r="D4" s="5" t="s">
        <v>3</v>
      </c>
    </row>
    <row r="5" spans="2:4" ht="15">
      <c r="B5" s="6" t="s">
        <v>4</v>
      </c>
      <c r="C5" s="7">
        <v>1920230</v>
      </c>
      <c r="D5" s="8">
        <v>98.06</v>
      </c>
    </row>
    <row r="6" spans="2:4" ht="15">
      <c r="B6" s="9" t="s">
        <v>5</v>
      </c>
      <c r="C6" s="10">
        <f>C8+C9+C10</f>
        <v>0</v>
      </c>
      <c r="D6" s="10">
        <f>D8+D9+D10</f>
        <v>0</v>
      </c>
    </row>
    <row r="7" spans="2:4" ht="15">
      <c r="B7" s="9" t="s">
        <v>6</v>
      </c>
      <c r="C7" s="11" t="s">
        <v>7</v>
      </c>
      <c r="D7" s="11" t="s">
        <v>7</v>
      </c>
    </row>
    <row r="8" spans="2:4" ht="15">
      <c r="B8" s="9" t="s">
        <v>8</v>
      </c>
      <c r="C8" s="12"/>
      <c r="D8" s="12"/>
    </row>
    <row r="9" spans="2:4" ht="15">
      <c r="B9" s="9" t="s">
        <v>9</v>
      </c>
      <c r="C9" s="12"/>
      <c r="D9" s="12"/>
    </row>
    <row r="10" spans="2:4" ht="15">
      <c r="B10" s="9" t="s">
        <v>10</v>
      </c>
      <c r="C10" s="13"/>
      <c r="D10" s="12"/>
    </row>
    <row r="12" spans="2:5" ht="15.75">
      <c r="B12" s="14" t="s">
        <v>11</v>
      </c>
      <c r="C12" s="4"/>
      <c r="D12" s="4"/>
      <c r="E12" s="4"/>
    </row>
    <row r="13" spans="2:5" ht="51">
      <c r="B13" s="15" t="s">
        <v>12</v>
      </c>
      <c r="C13" s="16" t="s">
        <v>13</v>
      </c>
      <c r="D13" s="17" t="s">
        <v>14</v>
      </c>
      <c r="E13" s="17" t="s">
        <v>15</v>
      </c>
    </row>
    <row r="14" spans="2:5" ht="25.5">
      <c r="B14" s="18" t="s">
        <v>16</v>
      </c>
      <c r="C14" s="19" t="s">
        <v>17</v>
      </c>
      <c r="D14" s="20">
        <f>D15+D17</f>
        <v>540</v>
      </c>
      <c r="E14" s="20">
        <f>E15+E17</f>
        <v>540</v>
      </c>
    </row>
    <row r="15" spans="2:5" ht="25.5">
      <c r="B15" s="18" t="s">
        <v>18</v>
      </c>
      <c r="C15" s="19" t="s">
        <v>17</v>
      </c>
      <c r="D15" s="21">
        <v>1</v>
      </c>
      <c r="E15" s="21">
        <v>1</v>
      </c>
    </row>
    <row r="16" spans="2:5" ht="38.25">
      <c r="B16" s="18" t="s">
        <v>19</v>
      </c>
      <c r="C16" s="19" t="s">
        <v>17</v>
      </c>
      <c r="D16" s="21"/>
      <c r="E16" s="21"/>
    </row>
    <row r="17" spans="2:5" ht="25.5">
      <c r="B17" s="18" t="s">
        <v>20</v>
      </c>
      <c r="C17" s="19" t="s">
        <v>17</v>
      </c>
      <c r="D17" s="21">
        <v>539</v>
      </c>
      <c r="E17" s="21">
        <v>539</v>
      </c>
    </row>
    <row r="18" spans="2:5" ht="38.25">
      <c r="B18" s="18" t="s">
        <v>19</v>
      </c>
      <c r="C18" s="19" t="s">
        <v>17</v>
      </c>
      <c r="D18" s="21"/>
      <c r="E18" s="21"/>
    </row>
    <row r="19" spans="2:5" ht="51">
      <c r="B19" s="18" t="s">
        <v>21</v>
      </c>
      <c r="C19" s="19" t="s">
        <v>22</v>
      </c>
      <c r="D19" s="22">
        <v>161.25</v>
      </c>
      <c r="E19" s="22">
        <v>253.39</v>
      </c>
    </row>
    <row r="20" spans="2:5" ht="51">
      <c r="B20" s="18" t="s">
        <v>23</v>
      </c>
      <c r="C20" s="19" t="s">
        <v>22</v>
      </c>
      <c r="D20" s="22">
        <v>160.5</v>
      </c>
      <c r="E20" s="22">
        <v>252.11</v>
      </c>
    </row>
    <row r="21" spans="2:5" ht="63.75">
      <c r="B21" s="18" t="s">
        <v>24</v>
      </c>
      <c r="C21" s="19" t="s">
        <v>25</v>
      </c>
      <c r="D21" s="23">
        <v>0.08234</v>
      </c>
      <c r="E21" s="23">
        <v>0.12931</v>
      </c>
    </row>
    <row r="22" spans="2:5" ht="63.75">
      <c r="B22" s="18" t="s">
        <v>26</v>
      </c>
      <c r="C22" s="19" t="s">
        <v>25</v>
      </c>
      <c r="D22" s="23">
        <v>0</v>
      </c>
      <c r="E22" s="23">
        <v>0</v>
      </c>
    </row>
    <row r="23" spans="2:5" ht="63.75">
      <c r="B23" s="18" t="s">
        <v>27</v>
      </c>
      <c r="C23" s="19" t="s">
        <v>25</v>
      </c>
      <c r="D23" s="23">
        <v>0</v>
      </c>
      <c r="E23" s="23">
        <v>0</v>
      </c>
    </row>
    <row r="24" spans="2:5" ht="63.75">
      <c r="B24" s="18" t="s">
        <v>28</v>
      </c>
      <c r="C24" s="19" t="s">
        <v>25</v>
      </c>
      <c r="D24" s="23">
        <v>0.081959</v>
      </c>
      <c r="E24" s="23">
        <v>0.128743</v>
      </c>
    </row>
    <row r="25" spans="2:5" ht="76.5">
      <c r="B25" s="18" t="s">
        <v>29</v>
      </c>
      <c r="C25" s="19" t="s">
        <v>25</v>
      </c>
      <c r="D25" s="23">
        <v>0</v>
      </c>
      <c r="E25" s="23">
        <v>0</v>
      </c>
    </row>
    <row r="26" spans="2:5" ht="76.5">
      <c r="B26" s="18" t="s">
        <v>30</v>
      </c>
      <c r="C26" s="19" t="s">
        <v>25</v>
      </c>
      <c r="D26" s="23">
        <v>0</v>
      </c>
      <c r="E26" s="23">
        <v>0</v>
      </c>
    </row>
    <row r="27" spans="2:5" ht="51">
      <c r="B27" s="24" t="s">
        <v>31</v>
      </c>
      <c r="C27" s="25" t="s">
        <v>32</v>
      </c>
      <c r="D27" s="26" t="s">
        <v>33</v>
      </c>
      <c r="E27" s="27" t="s">
        <v>34</v>
      </c>
    </row>
    <row r="28" spans="2:5" ht="38.25">
      <c r="B28" s="24" t="s">
        <v>35</v>
      </c>
      <c r="C28" s="19" t="s">
        <v>36</v>
      </c>
      <c r="D28" s="26" t="s">
        <v>37</v>
      </c>
      <c r="E28" s="27" t="s">
        <v>34</v>
      </c>
    </row>
    <row r="29" spans="2:5" ht="38.25">
      <c r="B29" s="24" t="s">
        <v>38</v>
      </c>
      <c r="C29" s="19" t="s">
        <v>36</v>
      </c>
      <c r="D29" s="26" t="s">
        <v>39</v>
      </c>
      <c r="E29" s="27" t="s">
        <v>34</v>
      </c>
    </row>
    <row r="30" spans="2:5" ht="38.25">
      <c r="B30" s="18" t="s">
        <v>40</v>
      </c>
      <c r="C30" s="19" t="s">
        <v>25</v>
      </c>
      <c r="D30" s="22">
        <v>8.72</v>
      </c>
      <c r="E30" s="22">
        <v>7.94</v>
      </c>
    </row>
    <row r="31" spans="2:5" ht="38.25">
      <c r="B31" s="18" t="s">
        <v>41</v>
      </c>
      <c r="C31" s="19" t="s">
        <v>42</v>
      </c>
      <c r="D31" s="21">
        <v>0</v>
      </c>
      <c r="E31" s="21">
        <v>0</v>
      </c>
    </row>
    <row r="33" spans="2:5" ht="15.75">
      <c r="B33" s="33" t="s">
        <v>43</v>
      </c>
      <c r="C33" s="33"/>
      <c r="D33" s="33"/>
      <c r="E33" s="33"/>
    </row>
    <row r="34" spans="2:5" ht="51">
      <c r="B34" s="28" t="s">
        <v>12</v>
      </c>
      <c r="C34" s="28" t="s">
        <v>13</v>
      </c>
      <c r="D34" s="29" t="s">
        <v>14</v>
      </c>
      <c r="E34" s="29" t="s">
        <v>15</v>
      </c>
    </row>
    <row r="35" spans="2:5" ht="38.25">
      <c r="B35" s="24" t="s">
        <v>44</v>
      </c>
      <c r="C35" s="30" t="s">
        <v>22</v>
      </c>
      <c r="D35" s="22">
        <v>44232</v>
      </c>
      <c r="E35" s="22">
        <v>43311</v>
      </c>
    </row>
    <row r="36" spans="2:5" ht="76.5">
      <c r="B36" s="24" t="s">
        <v>45</v>
      </c>
      <c r="C36" s="30" t="s">
        <v>22</v>
      </c>
      <c r="D36" s="22">
        <v>43921</v>
      </c>
      <c r="E36" s="22">
        <v>42219</v>
      </c>
    </row>
    <row r="37" spans="2:5" ht="63.75">
      <c r="B37" s="24" t="s">
        <v>46</v>
      </c>
      <c r="C37" s="30" t="s">
        <v>22</v>
      </c>
      <c r="D37" s="31">
        <f>SUM(D38:D40)</f>
        <v>882</v>
      </c>
      <c r="E37" s="31">
        <f>SUM(E38:E40)</f>
        <v>850</v>
      </c>
    </row>
    <row r="38" spans="2:5" ht="51">
      <c r="B38" s="24" t="s">
        <v>47</v>
      </c>
      <c r="C38" s="30" t="s">
        <v>22</v>
      </c>
      <c r="D38" s="31">
        <f>D35-D36</f>
        <v>311</v>
      </c>
      <c r="E38" s="31">
        <f>E35-E36</f>
        <v>1092</v>
      </c>
    </row>
    <row r="39" spans="2:5" ht="38.25">
      <c r="B39" s="24" t="s">
        <v>48</v>
      </c>
      <c r="C39" s="30" t="s">
        <v>22</v>
      </c>
      <c r="D39" s="22">
        <v>14</v>
      </c>
      <c r="E39" s="22">
        <v>-626</v>
      </c>
    </row>
    <row r="40" spans="2:5" ht="36">
      <c r="B40" s="32" t="s">
        <v>49</v>
      </c>
      <c r="C40" s="30" t="s">
        <v>22</v>
      </c>
      <c r="D40" s="22">
        <v>557</v>
      </c>
      <c r="E40" s="22">
        <v>384</v>
      </c>
    </row>
    <row r="41" spans="2:5" ht="140.25">
      <c r="B41" s="24" t="s">
        <v>50</v>
      </c>
      <c r="C41" s="30" t="s">
        <v>22</v>
      </c>
      <c r="D41" s="22">
        <v>216</v>
      </c>
      <c r="E41" s="22">
        <v>180</v>
      </c>
    </row>
    <row r="42" spans="2:5" ht="25.5">
      <c r="B42" s="24" t="s">
        <v>51</v>
      </c>
      <c r="C42" s="30" t="s">
        <v>22</v>
      </c>
      <c r="D42" s="31">
        <f>D37-D41</f>
        <v>666</v>
      </c>
      <c r="E42" s="31">
        <f>E37-E41</f>
        <v>670</v>
      </c>
    </row>
    <row r="43" spans="2:5" ht="38.25">
      <c r="B43" s="24" t="s">
        <v>52</v>
      </c>
      <c r="C43" s="30" t="s">
        <v>22</v>
      </c>
      <c r="D43" s="22">
        <v>6784</v>
      </c>
      <c r="E43" s="22">
        <v>6234</v>
      </c>
    </row>
    <row r="44" spans="2:5" ht="38.25">
      <c r="B44" s="24" t="s">
        <v>53</v>
      </c>
      <c r="C44" s="19" t="s">
        <v>22</v>
      </c>
      <c r="D44" s="22">
        <v>0</v>
      </c>
      <c r="E44" s="22">
        <v>0</v>
      </c>
    </row>
    <row r="45" spans="2:5" ht="25.5">
      <c r="B45" s="24" t="s">
        <v>54</v>
      </c>
      <c r="C45" s="19" t="s">
        <v>22</v>
      </c>
      <c r="D45" s="22">
        <v>4</v>
      </c>
      <c r="E45" s="22">
        <v>1</v>
      </c>
    </row>
    <row r="47" spans="2:10" ht="15.75">
      <c r="B47" s="34" t="s">
        <v>55</v>
      </c>
      <c r="C47" s="34"/>
      <c r="D47" s="34"/>
      <c r="E47" s="34"/>
      <c r="F47" s="34"/>
      <c r="G47" s="34"/>
      <c r="H47" s="34"/>
      <c r="I47" s="34"/>
      <c r="J47" s="34"/>
    </row>
    <row r="48" spans="2:10" ht="15">
      <c r="B48" s="35" t="s">
        <v>56</v>
      </c>
      <c r="C48" s="36"/>
      <c r="D48" s="37"/>
      <c r="E48" s="37"/>
      <c r="F48" s="37"/>
      <c r="G48" s="38"/>
      <c r="H48" s="38"/>
      <c r="I48" s="38"/>
      <c r="J48" s="39"/>
    </row>
    <row r="49" spans="2:10" ht="15.75">
      <c r="B49" s="40" t="s">
        <v>57</v>
      </c>
      <c r="C49" s="40"/>
      <c r="D49" s="40"/>
      <c r="E49" s="40"/>
      <c r="F49" s="40"/>
      <c r="G49" s="40"/>
      <c r="H49" s="40"/>
      <c r="I49" s="40"/>
      <c r="J49" s="40"/>
    </row>
    <row r="50" spans="2:10" ht="15">
      <c r="B50" s="41" t="s">
        <v>58</v>
      </c>
      <c r="C50" s="41"/>
      <c r="D50" s="37"/>
      <c r="E50" s="37"/>
      <c r="F50" s="37"/>
      <c r="G50" s="38"/>
      <c r="H50" s="38"/>
      <c r="I50" s="38"/>
      <c r="J50" s="39"/>
    </row>
    <row r="51" spans="2:10" ht="15.75">
      <c r="B51" s="40" t="s">
        <v>59</v>
      </c>
      <c r="C51" s="40"/>
      <c r="D51" s="40"/>
      <c r="E51" s="40"/>
      <c r="F51" s="40"/>
      <c r="G51" s="40"/>
      <c r="H51" s="40"/>
      <c r="I51" s="40"/>
      <c r="J51" s="40"/>
    </row>
    <row r="52" spans="2:10" ht="51" customHeight="1">
      <c r="B52" s="42" t="s">
        <v>60</v>
      </c>
      <c r="C52" s="43"/>
      <c r="D52" s="43"/>
      <c r="E52" s="43"/>
      <c r="F52" s="43"/>
      <c r="G52" s="43"/>
      <c r="H52" s="43"/>
      <c r="I52" s="43"/>
      <c r="J52" s="44"/>
    </row>
    <row r="53" spans="2:10" ht="15.75">
      <c r="B53" s="40" t="s">
        <v>61</v>
      </c>
      <c r="C53" s="40"/>
      <c r="D53" s="40"/>
      <c r="E53" s="40"/>
      <c r="F53" s="40"/>
      <c r="G53" s="40"/>
      <c r="H53" s="40"/>
      <c r="I53" s="40"/>
      <c r="J53" s="40"/>
    </row>
    <row r="54" spans="2:10" ht="15">
      <c r="B54" s="42" t="s">
        <v>62</v>
      </c>
      <c r="C54" s="43"/>
      <c r="D54" s="43"/>
      <c r="E54" s="43"/>
      <c r="F54" s="43"/>
      <c r="G54" s="43"/>
      <c r="H54" s="43"/>
      <c r="I54" s="43"/>
      <c r="J54" s="44"/>
    </row>
    <row r="55" spans="2:10" ht="15.75">
      <c r="B55" s="45" t="s">
        <v>63</v>
      </c>
      <c r="C55" s="45"/>
      <c r="D55" s="45"/>
      <c r="E55" s="45"/>
      <c r="F55" s="45"/>
      <c r="G55" s="45"/>
      <c r="H55" s="45"/>
      <c r="I55" s="45"/>
      <c r="J55" s="45"/>
    </row>
    <row r="56" spans="2:10" ht="57" customHeight="1">
      <c r="B56" s="46" t="s">
        <v>64</v>
      </c>
      <c r="C56" s="46"/>
      <c r="D56" s="46"/>
      <c r="E56" s="46"/>
      <c r="F56" s="46"/>
      <c r="G56" s="46"/>
      <c r="H56" s="46"/>
      <c r="I56" s="46"/>
      <c r="J56" s="46"/>
    </row>
    <row r="57" spans="2:10" ht="15.75">
      <c r="B57" s="47" t="s">
        <v>65</v>
      </c>
      <c r="C57" s="47"/>
      <c r="D57" s="47"/>
      <c r="E57" s="47"/>
      <c r="F57" s="47"/>
      <c r="G57" s="47"/>
      <c r="H57" s="47"/>
      <c r="I57" s="47"/>
      <c r="J57" s="47"/>
    </row>
    <row r="58" spans="2:10" ht="15">
      <c r="B58" s="48" t="s">
        <v>66</v>
      </c>
      <c r="C58" s="49"/>
      <c r="D58" s="49"/>
      <c r="E58" s="49"/>
      <c r="F58" s="49"/>
      <c r="G58" s="49"/>
      <c r="H58" s="49"/>
      <c r="I58" s="49"/>
      <c r="J58" s="50"/>
    </row>
    <row r="60" spans="2:10" ht="15.75">
      <c r="B60" s="51" t="s">
        <v>67</v>
      </c>
      <c r="C60" s="51"/>
      <c r="D60" s="51"/>
      <c r="E60" s="51"/>
      <c r="F60" s="51"/>
      <c r="G60" s="51"/>
      <c r="H60" s="51"/>
      <c r="I60" s="51"/>
      <c r="J60" s="52"/>
    </row>
    <row r="61" spans="2:10" ht="15">
      <c r="B61" s="53" t="s">
        <v>68</v>
      </c>
      <c r="C61" s="54"/>
      <c r="D61" s="54"/>
      <c r="E61" s="54"/>
      <c r="F61" s="54"/>
      <c r="G61" s="54"/>
      <c r="H61" s="54"/>
      <c r="I61" s="54"/>
      <c r="J61" s="55"/>
    </row>
    <row r="62" spans="2:10" ht="15.75">
      <c r="B62" s="56" t="s">
        <v>69</v>
      </c>
      <c r="C62" s="56"/>
      <c r="D62" s="56"/>
      <c r="E62" s="56"/>
      <c r="F62" s="56"/>
      <c r="G62" s="56"/>
      <c r="H62" s="56"/>
      <c r="I62" s="56"/>
      <c r="J62" s="56"/>
    </row>
    <row r="63" spans="2:10" ht="15">
      <c r="B63" s="35" t="s">
        <v>70</v>
      </c>
      <c r="C63" s="36"/>
      <c r="D63" s="37"/>
      <c r="E63" s="37"/>
      <c r="F63" s="37"/>
      <c r="G63" s="38"/>
      <c r="H63" s="38"/>
      <c r="I63" s="38"/>
      <c r="J63" s="4"/>
    </row>
  </sheetData>
  <sheetProtection/>
  <mergeCells count="17">
    <mergeCell ref="B57:J57"/>
    <mergeCell ref="B58:J58"/>
    <mergeCell ref="B60:J60"/>
    <mergeCell ref="B61:J61"/>
    <mergeCell ref="B62:J62"/>
    <mergeCell ref="B63:C63"/>
    <mergeCell ref="B51:J51"/>
    <mergeCell ref="B52:J52"/>
    <mergeCell ref="B53:J53"/>
    <mergeCell ref="B54:J54"/>
    <mergeCell ref="B55:J55"/>
    <mergeCell ref="B56:J56"/>
    <mergeCell ref="B2:C2"/>
    <mergeCell ref="B47:J47"/>
    <mergeCell ref="B48:C48"/>
    <mergeCell ref="B49:J49"/>
    <mergeCell ref="B50:C50"/>
  </mergeCells>
  <dataValidations count="8">
    <dataValidation type="decimal" allowBlank="1" showInputMessage="1" showErrorMessage="1" error="Значение должно быть числом и не больше, чем значение строки 6" sqref="D18">
      <formula1>-999999999999999000000000</formula1>
      <formula2>D17</formula2>
    </dataValidation>
    <dataValidation type="decimal" allowBlank="1" showInputMessage="1" showErrorMessage="1" error="Значение должно быть числом и не больше чем значение строки 4" sqref="D16">
      <formula1>0</formula1>
      <formula2>D15</formula2>
    </dataValidation>
    <dataValidation allowBlank="1" showInputMessage="1" showErrorMessage="1" error="Значение должно быть числом" sqref="E27:E29"/>
    <dataValidation type="decimal" allowBlank="1" showInputMessage="1" showErrorMessage="1" error="Значение должно быть числом" sqref="D30:E30 D39:D41 D35:D36 D44:E45 D14:D15 D17 D19:D26 E14:E26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D31:E31">
      <formula1>0</formula1>
      <formula2>9.99999999999999E+23</formula2>
    </dataValidation>
    <dataValidation type="decimal" allowBlank="1" showInputMessage="1" showErrorMessage="1" sqref="E35:E36 E39:E41 D43:E43">
      <formula1>-999999999999999000000000</formula1>
      <formula2>9.99999999999999E+23</formula2>
    </dataValidation>
    <dataValidation type="whole" allowBlank="1" showInputMessage="1" showErrorMessage="1" error="Значение должно быть числом" sqref="C8:C10 C5:C6">
      <formula1>0</formula1>
      <formula2>9.99999999999999E+23</formula2>
    </dataValidation>
    <dataValidation type="decimal" allowBlank="1" showInputMessage="1" showErrorMessage="1" error="Процент неверен" sqref="D2 D5:D6 D8:D10">
      <formula1>0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2024-04-12T09:12:48Z</dcterms:created>
  <dcterms:modified xsi:type="dcterms:W3CDTF">2024-04-12T09:27:36Z</dcterms:modified>
  <cp:category/>
  <cp:version/>
  <cp:contentType/>
  <cp:contentStatus/>
</cp:coreProperties>
</file>